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5255" windowHeight="6375" activeTab="1"/>
  </bookViews>
  <sheets>
    <sheet name="ke 1 obat" sheetId="1" r:id="rId1"/>
    <sheet name="ke 2 obat" sheetId="2" r:id="rId2"/>
    <sheet name="Barang" sheetId="3" r:id="rId3"/>
    <sheet name="Harga" sheetId="4" r:id="rId4"/>
  </sheets>
  <calcPr calcId="124519"/>
</workbook>
</file>

<file path=xl/calcChain.xml><?xml version="1.0" encoding="utf-8"?>
<calcChain xmlns="http://schemas.openxmlformats.org/spreadsheetml/2006/main">
  <c r="E23" i="4"/>
  <c r="E22"/>
  <c r="E19"/>
  <c r="E13"/>
  <c r="E18"/>
  <c r="E8"/>
</calcChain>
</file>

<file path=xl/sharedStrings.xml><?xml version="1.0" encoding="utf-8"?>
<sst xmlns="http://schemas.openxmlformats.org/spreadsheetml/2006/main" count="276" uniqueCount="104">
  <si>
    <t>No.</t>
  </si>
  <si>
    <t>Nama Obat</t>
  </si>
  <si>
    <t>Jumlah</t>
  </si>
  <si>
    <t>Satuan</t>
  </si>
  <si>
    <t>Amoxicillin 500 mg</t>
  </si>
  <si>
    <t>Amoxcillin syrup (125 mg/ 5  ml)</t>
  </si>
  <si>
    <t>Ciprofloxacin 500 mg</t>
  </si>
  <si>
    <t>Cotrimoxazole syrup (240 mg/ 5 ml)</t>
  </si>
  <si>
    <t>Chloramphenicol 250 mg</t>
  </si>
  <si>
    <t>Paracetamol  500 mg</t>
  </si>
  <si>
    <t>Paracetamol 120 mg/ 5 ml</t>
  </si>
  <si>
    <t>Antalgin</t>
  </si>
  <si>
    <t>Na Diklofenak 25 mg</t>
  </si>
  <si>
    <t>Na Diklofenak 50 mg</t>
  </si>
  <si>
    <t>Piroxicam 10 mg</t>
  </si>
  <si>
    <t>Piroxicam 20 mg</t>
  </si>
  <si>
    <t>Prednison 5 mg</t>
  </si>
  <si>
    <t>Allopurinol 100 mg</t>
  </si>
  <si>
    <t>Antasida tablet</t>
  </si>
  <si>
    <t>Antasida syrup</t>
  </si>
  <si>
    <t>Domperindon</t>
  </si>
  <si>
    <t>Diatab</t>
  </si>
  <si>
    <t>Oralit 200 mg</t>
  </si>
  <si>
    <t>Ambroxol 30 mg</t>
  </si>
  <si>
    <t>Ambroxol syrup (15 mg/ 5 ml)</t>
  </si>
  <si>
    <t>Aminophyllin 200 mg</t>
  </si>
  <si>
    <t>Salbutamol 2 mg</t>
  </si>
  <si>
    <t>Dextromethorpan 15 mg</t>
  </si>
  <si>
    <t>Dextromethorpan syrup</t>
  </si>
  <si>
    <t>Glyceril Guaicolat</t>
  </si>
  <si>
    <t>Deconal</t>
  </si>
  <si>
    <t>Paraflu Syrup</t>
  </si>
  <si>
    <t>CTM 4 mg</t>
  </si>
  <si>
    <t>Captopril 12,5 mg</t>
  </si>
  <si>
    <t>HCT 25 mg</t>
  </si>
  <si>
    <t>Corovit</t>
  </si>
  <si>
    <t>Univit Syrup</t>
  </si>
  <si>
    <t>Vitamin B Complex</t>
  </si>
  <si>
    <t>Gentamycin salep 0,1 %</t>
  </si>
  <si>
    <t>Miconazole Cream</t>
  </si>
  <si>
    <t>Hydrocortison Cream</t>
  </si>
  <si>
    <t>Ikamicetin Salep Kulit</t>
  </si>
  <si>
    <t>Geliga 10 g</t>
  </si>
  <si>
    <t>Geliga 20 g</t>
  </si>
  <si>
    <t>Rivanol</t>
  </si>
  <si>
    <t>½</t>
  </si>
  <si>
    <t>Salycil talk</t>
  </si>
  <si>
    <t>Betadine 15 ml</t>
  </si>
  <si>
    <t>Povidon iodin 30 ml</t>
  </si>
  <si>
    <t>Kapas Gulung 50 g</t>
  </si>
  <si>
    <t>Hansaplast Roll 1 m</t>
  </si>
  <si>
    <t>Perban 5 cm</t>
  </si>
  <si>
    <t>Ikamicetin Salep Mata</t>
  </si>
  <si>
    <t>Gentamycin 0,3 % Eye drop</t>
  </si>
  <si>
    <t>Box</t>
  </si>
  <si>
    <t>Botol</t>
  </si>
  <si>
    <t>Lusin</t>
  </si>
  <si>
    <t xml:space="preserve">Botol </t>
  </si>
  <si>
    <t>Tube</t>
  </si>
  <si>
    <t>Pot</t>
  </si>
  <si>
    <t>Roll</t>
  </si>
  <si>
    <t>DAFTAR RINCIAN BARANG</t>
  </si>
  <si>
    <t>Terpal</t>
  </si>
  <si>
    <t>Sarung</t>
  </si>
  <si>
    <t>UNTUK MASYARAKAT KORBAN GEMPA DI PANGALENGAN</t>
  </si>
  <si>
    <t>UNTUK MASYARAKAT KORBAN GEMPA DI CIANJUR</t>
  </si>
  <si>
    <t>Potong</t>
  </si>
  <si>
    <t>Lembar</t>
  </si>
  <si>
    <t>A. OBAT-OBATAN</t>
  </si>
  <si>
    <t>Nama Makanan</t>
  </si>
  <si>
    <t>Beras</t>
  </si>
  <si>
    <t>Pack</t>
  </si>
  <si>
    <t>Aqua</t>
  </si>
  <si>
    <t>Dus</t>
  </si>
  <si>
    <t>Indomie Ayam bawang</t>
  </si>
  <si>
    <t xml:space="preserve">Indomie Goreng </t>
  </si>
  <si>
    <t>Biskuit Roma</t>
  </si>
  <si>
    <t>SUN (Makanan Bayi)</t>
  </si>
  <si>
    <t>Susu SGM</t>
  </si>
  <si>
    <t>Susu Kental Manis</t>
  </si>
  <si>
    <t>Gula Pasir</t>
  </si>
  <si>
    <t>Pembalut Wanita</t>
  </si>
  <si>
    <t>Bungkus</t>
  </si>
  <si>
    <r>
      <t>Terpal 4 X 6 M</t>
    </r>
    <r>
      <rPr>
        <vertAlign val="superscript"/>
        <sz val="12"/>
        <color theme="1"/>
        <rFont val="Calibri"/>
        <family val="2"/>
        <scheme val="minor"/>
      </rPr>
      <t>2</t>
    </r>
  </si>
  <si>
    <t>Kaleng</t>
  </si>
  <si>
    <t>Kg</t>
  </si>
  <si>
    <t>Nama Barang</t>
  </si>
  <si>
    <t>DAFTAR RINCIAN BANTUAN</t>
  </si>
  <si>
    <t>Kain Sarung</t>
  </si>
  <si>
    <t>Harga</t>
  </si>
  <si>
    <t>Sabun Mandi Lifebouy</t>
  </si>
  <si>
    <t>UNTUK MASYARAKAT KORBAN GEMPA DI PANGALENGAN 13 SEPTEMBER 2009</t>
  </si>
  <si>
    <t>Bahan Makanan</t>
  </si>
  <si>
    <t>Kurir</t>
  </si>
  <si>
    <t>SPPD ke Pangalengan</t>
  </si>
  <si>
    <t>Total</t>
  </si>
  <si>
    <t>Biaya Belanja</t>
  </si>
  <si>
    <t>Sisa Dana</t>
  </si>
  <si>
    <r>
      <t xml:space="preserve">Alokasi Dana = </t>
    </r>
    <r>
      <rPr>
        <b/>
        <sz val="12"/>
        <color theme="1"/>
        <rFont val="Calibri"/>
        <family val="2"/>
        <scheme val="minor"/>
      </rPr>
      <t>Rp 10,000,000.00</t>
    </r>
  </si>
  <si>
    <t>Terbilang: Lima juta empat ratus lima puluh lima ribu enam ratus dua puluh rupiah.</t>
  </si>
  <si>
    <t>Bandung, 14 September 2009</t>
  </si>
  <si>
    <t>UNTUK MASYARAKAT KORBAN BENCANA GEMPA BUMI DI PADANG</t>
  </si>
  <si>
    <t>DAFTAR RINCIAN OBAT-OBATAN DAN LAIN-LAIN</t>
  </si>
  <si>
    <t>B. LAIN-LAIN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</si>
</sst>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/>
    <xf numFmtId="0" fontId="1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0" applyNumberFormat="1" applyFont="1" applyBorder="1" applyAlignment="1">
      <alignment horizontal="center" vertical="top" wrapText="1"/>
    </xf>
    <xf numFmtId="43" fontId="1" fillId="0" borderId="1" xfId="0" applyNumberFormat="1" applyFont="1" applyBorder="1" applyAlignment="1">
      <alignment horizontal="center" vertical="top" wrapText="1"/>
    </xf>
    <xf numFmtId="43" fontId="2" fillId="0" borderId="1" xfId="0" applyNumberFormat="1" applyFont="1" applyBorder="1" applyAlignment="1">
      <alignment horizontal="center" vertical="top" wrapText="1"/>
    </xf>
    <xf numFmtId="43" fontId="0" fillId="0" borderId="0" xfId="0" applyNumberFormat="1"/>
    <xf numFmtId="0" fontId="1" fillId="0" borderId="0" xfId="0" applyFont="1" applyAlignment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2" xfId="0" applyNumberFormat="1" applyFont="1" applyBorder="1" applyAlignment="1">
      <alignment horizontal="center" vertical="top" wrapText="1"/>
    </xf>
    <xf numFmtId="43" fontId="2" fillId="0" borderId="2" xfId="0" applyNumberFormat="1" applyFont="1" applyBorder="1"/>
    <xf numFmtId="0" fontId="1" fillId="0" borderId="0" xfId="0" applyFont="1"/>
    <xf numFmtId="43" fontId="1" fillId="0" borderId="0" xfId="0" applyNumberFormat="1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NumberFormat="1" applyFont="1" applyBorder="1"/>
    <xf numFmtId="0" fontId="2" fillId="0" borderId="2" xfId="0" applyFont="1" applyBorder="1" applyAlignment="1">
      <alignment horizontal="center" wrapText="1"/>
    </xf>
    <xf numFmtId="43" fontId="1" fillId="0" borderId="2" xfId="0" applyNumberFormat="1" applyFont="1" applyBorder="1"/>
    <xf numFmtId="0" fontId="2" fillId="0" borderId="0" xfId="0" applyFont="1" applyAlignment="1"/>
    <xf numFmtId="0" fontId="2" fillId="0" borderId="0" xfId="0" quotePrefix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sqref="A1:XFD2"/>
    </sheetView>
  </sheetViews>
  <sheetFormatPr defaultRowHeight="15.75"/>
  <cols>
    <col min="1" max="1" width="6.140625" style="1" customWidth="1"/>
    <col min="2" max="2" width="51.42578125" style="1" customWidth="1"/>
    <col min="3" max="3" width="19" style="1" customWidth="1"/>
    <col min="4" max="4" width="21.140625" style="2" customWidth="1"/>
    <col min="5" max="16384" width="9.140625" style="1"/>
  </cols>
  <sheetData>
    <row r="1" spans="1:4">
      <c r="A1" s="36" t="s">
        <v>102</v>
      </c>
      <c r="B1" s="36"/>
      <c r="C1" s="36"/>
      <c r="D1" s="36"/>
    </row>
    <row r="2" spans="1:4">
      <c r="A2" s="36" t="s">
        <v>101</v>
      </c>
      <c r="B2" s="36"/>
      <c r="C2" s="36"/>
      <c r="D2" s="36"/>
    </row>
    <row r="3" spans="1:4">
      <c r="A3" s="3" t="s">
        <v>0</v>
      </c>
      <c r="B3" s="3" t="s">
        <v>1</v>
      </c>
      <c r="C3" s="3" t="s">
        <v>2</v>
      </c>
      <c r="D3" s="3" t="s">
        <v>3</v>
      </c>
    </row>
    <row r="4" spans="1:4">
      <c r="A4" s="4">
        <v>1</v>
      </c>
      <c r="B4" s="5" t="s">
        <v>4</v>
      </c>
      <c r="C4" s="6">
        <v>7</v>
      </c>
      <c r="D4" s="4" t="s">
        <v>54</v>
      </c>
    </row>
    <row r="5" spans="1:4">
      <c r="A5" s="4">
        <v>2</v>
      </c>
      <c r="B5" s="5" t="s">
        <v>5</v>
      </c>
      <c r="C5" s="6">
        <v>12</v>
      </c>
      <c r="D5" s="4" t="s">
        <v>55</v>
      </c>
    </row>
    <row r="6" spans="1:4">
      <c r="A6" s="4">
        <v>3</v>
      </c>
      <c r="B6" s="5" t="s">
        <v>6</v>
      </c>
      <c r="C6" s="6">
        <v>5</v>
      </c>
      <c r="D6" s="4" t="s">
        <v>54</v>
      </c>
    </row>
    <row r="7" spans="1:4">
      <c r="A7" s="4">
        <v>4</v>
      </c>
      <c r="B7" s="5" t="s">
        <v>7</v>
      </c>
      <c r="C7" s="6">
        <v>12</v>
      </c>
      <c r="D7" s="4" t="s">
        <v>55</v>
      </c>
    </row>
    <row r="8" spans="1:4">
      <c r="A8" s="4">
        <v>5</v>
      </c>
      <c r="B8" s="5" t="s">
        <v>8</v>
      </c>
      <c r="C8" s="6">
        <v>8</v>
      </c>
      <c r="D8" s="4" t="s">
        <v>54</v>
      </c>
    </row>
    <row r="9" spans="1:4">
      <c r="A9" s="4">
        <v>6</v>
      </c>
      <c r="B9" s="5" t="s">
        <v>9</v>
      </c>
      <c r="C9" s="6">
        <v>8</v>
      </c>
      <c r="D9" s="4" t="s">
        <v>54</v>
      </c>
    </row>
    <row r="10" spans="1:4">
      <c r="A10" s="4">
        <v>7</v>
      </c>
      <c r="B10" s="5" t="s">
        <v>10</v>
      </c>
      <c r="C10" s="6">
        <v>24</v>
      </c>
      <c r="D10" s="4" t="s">
        <v>55</v>
      </c>
    </row>
    <row r="11" spans="1:4">
      <c r="A11" s="4">
        <v>8</v>
      </c>
      <c r="B11" s="5" t="s">
        <v>11</v>
      </c>
      <c r="C11" s="6">
        <v>5</v>
      </c>
      <c r="D11" s="4" t="s">
        <v>54</v>
      </c>
    </row>
    <row r="12" spans="1:4">
      <c r="A12" s="4">
        <v>9</v>
      </c>
      <c r="B12" s="5" t="s">
        <v>12</v>
      </c>
      <c r="C12" s="6">
        <v>5</v>
      </c>
      <c r="D12" s="4" t="s">
        <v>54</v>
      </c>
    </row>
    <row r="13" spans="1:4">
      <c r="A13" s="4">
        <v>10</v>
      </c>
      <c r="B13" s="5" t="s">
        <v>13</v>
      </c>
      <c r="C13" s="6">
        <v>5</v>
      </c>
      <c r="D13" s="4" t="s">
        <v>54</v>
      </c>
    </row>
    <row r="14" spans="1:4">
      <c r="A14" s="4">
        <v>11</v>
      </c>
      <c r="B14" s="5" t="s">
        <v>14</v>
      </c>
      <c r="C14" s="6">
        <v>5</v>
      </c>
      <c r="D14" s="4" t="s">
        <v>54</v>
      </c>
    </row>
    <row r="15" spans="1:4">
      <c r="A15" s="4">
        <v>12</v>
      </c>
      <c r="B15" s="5" t="s">
        <v>15</v>
      </c>
      <c r="C15" s="6">
        <v>5</v>
      </c>
      <c r="D15" s="4" t="s">
        <v>54</v>
      </c>
    </row>
    <row r="16" spans="1:4">
      <c r="A16" s="4">
        <v>13</v>
      </c>
      <c r="B16" s="5" t="s">
        <v>16</v>
      </c>
      <c r="C16" s="6">
        <v>1</v>
      </c>
      <c r="D16" s="4" t="s">
        <v>55</v>
      </c>
    </row>
    <row r="17" spans="1:4">
      <c r="A17" s="4">
        <v>14</v>
      </c>
      <c r="B17" s="5" t="s">
        <v>17</v>
      </c>
      <c r="C17" s="6">
        <v>3</v>
      </c>
      <c r="D17" s="4" t="s">
        <v>54</v>
      </c>
    </row>
    <row r="18" spans="1:4">
      <c r="A18" s="4">
        <v>15</v>
      </c>
      <c r="B18" s="5" t="s">
        <v>18</v>
      </c>
      <c r="C18" s="6">
        <v>5</v>
      </c>
      <c r="D18" s="4" t="s">
        <v>54</v>
      </c>
    </row>
    <row r="19" spans="1:4">
      <c r="A19" s="4">
        <v>16</v>
      </c>
      <c r="B19" s="5" t="s">
        <v>19</v>
      </c>
      <c r="C19" s="6">
        <v>25</v>
      </c>
      <c r="D19" s="4" t="s">
        <v>55</v>
      </c>
    </row>
    <row r="20" spans="1:4">
      <c r="A20" s="4">
        <v>17</v>
      </c>
      <c r="B20" s="5" t="s">
        <v>20</v>
      </c>
      <c r="C20" s="6">
        <v>1</v>
      </c>
      <c r="D20" s="4" t="s">
        <v>54</v>
      </c>
    </row>
    <row r="21" spans="1:4">
      <c r="A21" s="4">
        <v>18</v>
      </c>
      <c r="B21" s="5" t="s">
        <v>21</v>
      </c>
      <c r="C21" s="6">
        <v>2</v>
      </c>
      <c r="D21" s="4" t="s">
        <v>54</v>
      </c>
    </row>
    <row r="22" spans="1:4">
      <c r="A22" s="4">
        <v>19</v>
      </c>
      <c r="B22" s="5" t="s">
        <v>22</v>
      </c>
      <c r="C22" s="6">
        <v>2</v>
      </c>
      <c r="D22" s="4" t="s">
        <v>54</v>
      </c>
    </row>
    <row r="23" spans="1:4">
      <c r="A23" s="4">
        <v>20</v>
      </c>
      <c r="B23" s="5" t="s">
        <v>23</v>
      </c>
      <c r="C23" s="6">
        <v>2</v>
      </c>
      <c r="D23" s="4" t="s">
        <v>54</v>
      </c>
    </row>
    <row r="24" spans="1:4">
      <c r="A24" s="4">
        <v>21</v>
      </c>
      <c r="B24" s="5" t="s">
        <v>24</v>
      </c>
      <c r="C24" s="6">
        <v>2</v>
      </c>
      <c r="D24" s="4" t="s">
        <v>56</v>
      </c>
    </row>
    <row r="25" spans="1:4">
      <c r="A25" s="4">
        <v>22</v>
      </c>
      <c r="B25" s="5" t="s">
        <v>25</v>
      </c>
      <c r="C25" s="6">
        <v>5</v>
      </c>
      <c r="D25" s="4" t="s">
        <v>57</v>
      </c>
    </row>
    <row r="26" spans="1:4">
      <c r="A26" s="4">
        <v>23</v>
      </c>
      <c r="B26" s="5" t="s">
        <v>26</v>
      </c>
      <c r="C26" s="6">
        <v>2</v>
      </c>
      <c r="D26" s="4" t="s">
        <v>54</v>
      </c>
    </row>
    <row r="27" spans="1:4">
      <c r="A27" s="4">
        <v>24</v>
      </c>
      <c r="B27" s="5" t="s">
        <v>27</v>
      </c>
      <c r="C27" s="6">
        <v>6</v>
      </c>
      <c r="D27" s="4" t="s">
        <v>54</v>
      </c>
    </row>
    <row r="28" spans="1:4">
      <c r="A28" s="4">
        <v>25</v>
      </c>
      <c r="B28" s="5" t="s">
        <v>28</v>
      </c>
      <c r="C28" s="6">
        <v>24</v>
      </c>
      <c r="D28" s="4" t="s">
        <v>55</v>
      </c>
    </row>
    <row r="29" spans="1:4">
      <c r="A29" s="4">
        <v>26</v>
      </c>
      <c r="B29" s="5" t="s">
        <v>29</v>
      </c>
      <c r="C29" s="6">
        <v>1</v>
      </c>
      <c r="D29" s="4" t="s">
        <v>55</v>
      </c>
    </row>
    <row r="30" spans="1:4">
      <c r="A30" s="4">
        <v>27</v>
      </c>
      <c r="B30" s="5" t="s">
        <v>30</v>
      </c>
      <c r="C30" s="6">
        <v>2</v>
      </c>
      <c r="D30" s="4" t="s">
        <v>54</v>
      </c>
    </row>
    <row r="31" spans="1:4">
      <c r="A31" s="4">
        <v>28</v>
      </c>
      <c r="B31" s="5" t="s">
        <v>31</v>
      </c>
      <c r="C31" s="6">
        <v>2</v>
      </c>
      <c r="D31" s="4" t="s">
        <v>56</v>
      </c>
    </row>
    <row r="32" spans="1:4">
      <c r="A32" s="4">
        <v>29</v>
      </c>
      <c r="B32" s="5" t="s">
        <v>32</v>
      </c>
      <c r="C32" s="6">
        <v>2</v>
      </c>
      <c r="D32" s="4" t="s">
        <v>54</v>
      </c>
    </row>
    <row r="33" spans="1:4">
      <c r="A33" s="4">
        <v>30</v>
      </c>
      <c r="B33" s="5" t="s">
        <v>33</v>
      </c>
      <c r="C33" s="6">
        <v>5</v>
      </c>
      <c r="D33" s="4" t="s">
        <v>54</v>
      </c>
    </row>
    <row r="34" spans="1:4">
      <c r="A34" s="4">
        <v>31</v>
      </c>
      <c r="B34" s="5" t="s">
        <v>34</v>
      </c>
      <c r="C34" s="6">
        <v>1</v>
      </c>
      <c r="D34" s="4" t="s">
        <v>54</v>
      </c>
    </row>
    <row r="35" spans="1:4">
      <c r="A35" s="4">
        <v>32</v>
      </c>
      <c r="B35" s="5" t="s">
        <v>35</v>
      </c>
      <c r="C35" s="6">
        <v>8</v>
      </c>
      <c r="D35" s="4" t="s">
        <v>54</v>
      </c>
    </row>
    <row r="36" spans="1:4">
      <c r="A36" s="4">
        <v>33</v>
      </c>
      <c r="B36" s="5" t="s">
        <v>36</v>
      </c>
      <c r="C36" s="6">
        <v>4</v>
      </c>
      <c r="D36" s="4" t="s">
        <v>56</v>
      </c>
    </row>
    <row r="37" spans="1:4">
      <c r="A37" s="4">
        <v>34</v>
      </c>
      <c r="B37" s="5" t="s">
        <v>37</v>
      </c>
      <c r="C37" s="6">
        <v>1</v>
      </c>
      <c r="D37" s="4" t="s">
        <v>55</v>
      </c>
    </row>
    <row r="38" spans="1:4">
      <c r="A38" s="4">
        <v>35</v>
      </c>
      <c r="B38" s="5" t="s">
        <v>38</v>
      </c>
      <c r="C38" s="6">
        <v>25</v>
      </c>
      <c r="D38" s="4" t="s">
        <v>58</v>
      </c>
    </row>
    <row r="39" spans="1:4">
      <c r="A39" s="4">
        <v>36</v>
      </c>
      <c r="B39" s="5" t="s">
        <v>39</v>
      </c>
      <c r="C39" s="6">
        <v>12</v>
      </c>
      <c r="D39" s="4" t="s">
        <v>58</v>
      </c>
    </row>
    <row r="40" spans="1:4">
      <c r="A40" s="4">
        <v>37</v>
      </c>
      <c r="B40" s="5" t="s">
        <v>40</v>
      </c>
      <c r="C40" s="6">
        <v>1</v>
      </c>
      <c r="D40" s="4" t="s">
        <v>54</v>
      </c>
    </row>
    <row r="41" spans="1:4">
      <c r="A41" s="4">
        <v>38</v>
      </c>
      <c r="B41" s="5" t="s">
        <v>41</v>
      </c>
      <c r="C41" s="6">
        <v>24</v>
      </c>
      <c r="D41" s="4" t="s">
        <v>58</v>
      </c>
    </row>
    <row r="42" spans="1:4">
      <c r="A42" s="4">
        <v>39</v>
      </c>
      <c r="B42" s="5" t="s">
        <v>42</v>
      </c>
      <c r="C42" s="6">
        <v>27</v>
      </c>
      <c r="D42" s="4" t="s">
        <v>59</v>
      </c>
    </row>
    <row r="43" spans="1:4">
      <c r="A43" s="4">
        <v>40</v>
      </c>
      <c r="B43" s="5" t="s">
        <v>43</v>
      </c>
      <c r="C43" s="6">
        <v>12</v>
      </c>
      <c r="D43" s="4" t="s">
        <v>59</v>
      </c>
    </row>
    <row r="44" spans="1:4">
      <c r="A44" s="4">
        <v>41</v>
      </c>
      <c r="B44" s="5" t="s">
        <v>44</v>
      </c>
      <c r="C44" s="6" t="s">
        <v>45</v>
      </c>
      <c r="D44" s="4" t="s">
        <v>54</v>
      </c>
    </row>
    <row r="45" spans="1:4">
      <c r="A45" s="4">
        <v>42</v>
      </c>
      <c r="B45" s="5" t="s">
        <v>46</v>
      </c>
      <c r="C45" s="6">
        <v>12</v>
      </c>
      <c r="D45" s="4" t="s">
        <v>55</v>
      </c>
    </row>
    <row r="46" spans="1:4">
      <c r="A46" s="4">
        <v>43</v>
      </c>
      <c r="B46" s="5" t="s">
        <v>47</v>
      </c>
      <c r="C46" s="6">
        <v>24</v>
      </c>
      <c r="D46" s="4" t="s">
        <v>55</v>
      </c>
    </row>
    <row r="47" spans="1:4">
      <c r="A47" s="4">
        <v>44</v>
      </c>
      <c r="B47" s="5" t="s">
        <v>48</v>
      </c>
      <c r="C47" s="6">
        <v>24</v>
      </c>
      <c r="D47" s="4" t="s">
        <v>55</v>
      </c>
    </row>
    <row r="48" spans="1:4">
      <c r="A48" s="4">
        <v>45</v>
      </c>
      <c r="B48" s="5" t="s">
        <v>49</v>
      </c>
      <c r="C48" s="6">
        <v>4</v>
      </c>
      <c r="D48" s="4" t="s">
        <v>60</v>
      </c>
    </row>
    <row r="49" spans="1:4">
      <c r="A49" s="4">
        <v>46</v>
      </c>
      <c r="B49" s="5" t="s">
        <v>50</v>
      </c>
      <c r="C49" s="6">
        <v>1</v>
      </c>
      <c r="D49" s="4" t="s">
        <v>54</v>
      </c>
    </row>
    <row r="50" spans="1:4">
      <c r="A50" s="4">
        <v>47</v>
      </c>
      <c r="B50" s="5" t="s">
        <v>51</v>
      </c>
      <c r="C50" s="6">
        <v>20</v>
      </c>
      <c r="D50" s="4" t="s">
        <v>60</v>
      </c>
    </row>
    <row r="51" spans="1:4">
      <c r="A51" s="4">
        <v>48</v>
      </c>
      <c r="B51" s="5" t="s">
        <v>52</v>
      </c>
      <c r="C51" s="6">
        <v>12</v>
      </c>
      <c r="D51" s="4" t="s">
        <v>58</v>
      </c>
    </row>
    <row r="52" spans="1:4">
      <c r="A52" s="4">
        <v>49</v>
      </c>
      <c r="B52" s="5" t="s">
        <v>53</v>
      </c>
      <c r="C52" s="6">
        <v>1</v>
      </c>
      <c r="D52" s="4" t="s">
        <v>54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6"/>
  <sheetViews>
    <sheetView tabSelected="1" topLeftCell="A43" workbookViewId="0">
      <selection activeCell="C55" sqref="C55"/>
    </sheetView>
  </sheetViews>
  <sheetFormatPr defaultRowHeight="15.75"/>
  <cols>
    <col min="1" max="1" width="6.140625" style="1" customWidth="1"/>
    <col min="2" max="2" width="51.42578125" style="1" customWidth="1"/>
    <col min="3" max="3" width="19" style="1" customWidth="1"/>
    <col min="4" max="4" width="21.140625" style="2" customWidth="1"/>
  </cols>
  <sheetData>
    <row r="1" spans="1:4" s="1" customFormat="1">
      <c r="A1" s="36" t="s">
        <v>102</v>
      </c>
      <c r="B1" s="36"/>
      <c r="C1" s="36"/>
      <c r="D1" s="36"/>
    </row>
    <row r="2" spans="1:4" s="1" customFormat="1">
      <c r="A2" s="36" t="s">
        <v>101</v>
      </c>
      <c r="B2" s="36"/>
      <c r="C2" s="36"/>
      <c r="D2" s="36"/>
    </row>
    <row r="3" spans="1:4">
      <c r="A3" s="1" t="s">
        <v>68</v>
      </c>
    </row>
    <row r="4" spans="1:4">
      <c r="A4" s="3" t="s">
        <v>0</v>
      </c>
      <c r="B4" s="3" t="s">
        <v>1</v>
      </c>
      <c r="C4" s="3" t="s">
        <v>2</v>
      </c>
      <c r="D4" s="3" t="s">
        <v>3</v>
      </c>
    </row>
    <row r="5" spans="1:4">
      <c r="A5" s="4">
        <v>1</v>
      </c>
      <c r="B5" s="5" t="s">
        <v>4</v>
      </c>
      <c r="C5" s="6">
        <v>7</v>
      </c>
      <c r="D5" s="4" t="s">
        <v>54</v>
      </c>
    </row>
    <row r="6" spans="1:4">
      <c r="A6" s="4">
        <v>2</v>
      </c>
      <c r="B6" s="5" t="s">
        <v>5</v>
      </c>
      <c r="C6" s="6">
        <v>12</v>
      </c>
      <c r="D6" s="4" t="s">
        <v>55</v>
      </c>
    </row>
    <row r="7" spans="1:4">
      <c r="A7" s="4">
        <v>3</v>
      </c>
      <c r="B7" s="5" t="s">
        <v>6</v>
      </c>
      <c r="C7" s="6">
        <v>5</v>
      </c>
      <c r="D7" s="4" t="s">
        <v>54</v>
      </c>
    </row>
    <row r="8" spans="1:4">
      <c r="A8" s="4">
        <v>4</v>
      </c>
      <c r="B8" s="5" t="s">
        <v>7</v>
      </c>
      <c r="C8" s="6">
        <v>12</v>
      </c>
      <c r="D8" s="4" t="s">
        <v>55</v>
      </c>
    </row>
    <row r="9" spans="1:4">
      <c r="A9" s="4">
        <v>5</v>
      </c>
      <c r="B9" s="5" t="s">
        <v>8</v>
      </c>
      <c r="C9" s="6">
        <v>8</v>
      </c>
      <c r="D9" s="4" t="s">
        <v>54</v>
      </c>
    </row>
    <row r="10" spans="1:4">
      <c r="A10" s="4">
        <v>6</v>
      </c>
      <c r="B10" s="5" t="s">
        <v>9</v>
      </c>
      <c r="C10" s="6">
        <v>8</v>
      </c>
      <c r="D10" s="4" t="s">
        <v>54</v>
      </c>
    </row>
    <row r="11" spans="1:4">
      <c r="A11" s="4">
        <v>7</v>
      </c>
      <c r="B11" s="5" t="s">
        <v>10</v>
      </c>
      <c r="C11" s="6">
        <v>24</v>
      </c>
      <c r="D11" s="4" t="s">
        <v>55</v>
      </c>
    </row>
    <row r="12" spans="1:4">
      <c r="A12" s="4">
        <v>8</v>
      </c>
      <c r="B12" s="5" t="s">
        <v>11</v>
      </c>
      <c r="C12" s="6">
        <v>5</v>
      </c>
      <c r="D12" s="4" t="s">
        <v>54</v>
      </c>
    </row>
    <row r="13" spans="1:4">
      <c r="A13" s="4">
        <v>9</v>
      </c>
      <c r="B13" s="5" t="s">
        <v>12</v>
      </c>
      <c r="C13" s="6">
        <v>5</v>
      </c>
      <c r="D13" s="4" t="s">
        <v>54</v>
      </c>
    </row>
    <row r="14" spans="1:4">
      <c r="A14" s="4">
        <v>10</v>
      </c>
      <c r="B14" s="5" t="s">
        <v>13</v>
      </c>
      <c r="C14" s="6">
        <v>5</v>
      </c>
      <c r="D14" s="4" t="s">
        <v>54</v>
      </c>
    </row>
    <row r="15" spans="1:4">
      <c r="A15" s="4">
        <v>11</v>
      </c>
      <c r="B15" s="5" t="s">
        <v>14</v>
      </c>
      <c r="C15" s="6">
        <v>5</v>
      </c>
      <c r="D15" s="4" t="s">
        <v>54</v>
      </c>
    </row>
    <row r="16" spans="1:4">
      <c r="A16" s="4">
        <v>12</v>
      </c>
      <c r="B16" s="5" t="s">
        <v>15</v>
      </c>
      <c r="C16" s="6">
        <v>5</v>
      </c>
      <c r="D16" s="4" t="s">
        <v>54</v>
      </c>
    </row>
    <row r="17" spans="1:4">
      <c r="A17" s="4">
        <v>13</v>
      </c>
      <c r="B17" s="5" t="s">
        <v>16</v>
      </c>
      <c r="C17" s="6">
        <v>1</v>
      </c>
      <c r="D17" s="4" t="s">
        <v>55</v>
      </c>
    </row>
    <row r="18" spans="1:4">
      <c r="A18" s="4">
        <v>14</v>
      </c>
      <c r="B18" s="5" t="s">
        <v>17</v>
      </c>
      <c r="C18" s="6">
        <v>3</v>
      </c>
      <c r="D18" s="4" t="s">
        <v>54</v>
      </c>
    </row>
    <row r="19" spans="1:4">
      <c r="A19" s="4">
        <v>15</v>
      </c>
      <c r="B19" s="5" t="s">
        <v>18</v>
      </c>
      <c r="C19" s="6">
        <v>5</v>
      </c>
      <c r="D19" s="4" t="s">
        <v>54</v>
      </c>
    </row>
    <row r="20" spans="1:4">
      <c r="A20" s="4">
        <v>16</v>
      </c>
      <c r="B20" s="5" t="s">
        <v>19</v>
      </c>
      <c r="C20" s="6">
        <v>25</v>
      </c>
      <c r="D20" s="4" t="s">
        <v>55</v>
      </c>
    </row>
    <row r="21" spans="1:4">
      <c r="A21" s="4">
        <v>17</v>
      </c>
      <c r="B21" s="5" t="s">
        <v>20</v>
      </c>
      <c r="C21" s="6">
        <v>1</v>
      </c>
      <c r="D21" s="4" t="s">
        <v>54</v>
      </c>
    </row>
    <row r="22" spans="1:4">
      <c r="A22" s="4">
        <v>18</v>
      </c>
      <c r="B22" s="5" t="s">
        <v>21</v>
      </c>
      <c r="C22" s="6">
        <v>2</v>
      </c>
      <c r="D22" s="4" t="s">
        <v>54</v>
      </c>
    </row>
    <row r="23" spans="1:4">
      <c r="A23" s="4">
        <v>19</v>
      </c>
      <c r="B23" s="5" t="s">
        <v>22</v>
      </c>
      <c r="C23" s="6">
        <v>2</v>
      </c>
      <c r="D23" s="4" t="s">
        <v>54</v>
      </c>
    </row>
    <row r="24" spans="1:4">
      <c r="A24" s="4">
        <v>20</v>
      </c>
      <c r="B24" s="5" t="s">
        <v>23</v>
      </c>
      <c r="C24" s="6">
        <v>2</v>
      </c>
      <c r="D24" s="4" t="s">
        <v>54</v>
      </c>
    </row>
    <row r="25" spans="1:4">
      <c r="A25" s="4">
        <v>21</v>
      </c>
      <c r="B25" s="5" t="s">
        <v>24</v>
      </c>
      <c r="C25" s="6">
        <v>2</v>
      </c>
      <c r="D25" s="4" t="s">
        <v>56</v>
      </c>
    </row>
    <row r="26" spans="1:4">
      <c r="A26" s="4">
        <v>22</v>
      </c>
      <c r="B26" s="5" t="s">
        <v>25</v>
      </c>
      <c r="C26" s="6">
        <v>5</v>
      </c>
      <c r="D26" s="4" t="s">
        <v>57</v>
      </c>
    </row>
    <row r="27" spans="1:4">
      <c r="A27" s="4">
        <v>23</v>
      </c>
      <c r="B27" s="5" t="s">
        <v>26</v>
      </c>
      <c r="C27" s="6">
        <v>2</v>
      </c>
      <c r="D27" s="4" t="s">
        <v>54</v>
      </c>
    </row>
    <row r="28" spans="1:4">
      <c r="A28" s="4">
        <v>24</v>
      </c>
      <c r="B28" s="5" t="s">
        <v>27</v>
      </c>
      <c r="C28" s="6">
        <v>6</v>
      </c>
      <c r="D28" s="4" t="s">
        <v>54</v>
      </c>
    </row>
    <row r="29" spans="1:4">
      <c r="A29" s="4">
        <v>25</v>
      </c>
      <c r="B29" s="5" t="s">
        <v>28</v>
      </c>
      <c r="C29" s="6">
        <v>24</v>
      </c>
      <c r="D29" s="4" t="s">
        <v>55</v>
      </c>
    </row>
    <row r="30" spans="1:4">
      <c r="A30" s="4">
        <v>26</v>
      </c>
      <c r="B30" s="5" t="s">
        <v>30</v>
      </c>
      <c r="C30" s="6">
        <v>2</v>
      </c>
      <c r="D30" s="4" t="s">
        <v>54</v>
      </c>
    </row>
    <row r="31" spans="1:4">
      <c r="A31" s="4">
        <v>27</v>
      </c>
      <c r="B31" s="5" t="s">
        <v>31</v>
      </c>
      <c r="C31" s="6">
        <v>2</v>
      </c>
      <c r="D31" s="4" t="s">
        <v>56</v>
      </c>
    </row>
    <row r="32" spans="1:4">
      <c r="A32" s="4">
        <v>28</v>
      </c>
      <c r="B32" s="5" t="s">
        <v>32</v>
      </c>
      <c r="C32" s="6">
        <v>2</v>
      </c>
      <c r="D32" s="4" t="s">
        <v>54</v>
      </c>
    </row>
    <row r="33" spans="1:4">
      <c r="A33" s="4">
        <v>29</v>
      </c>
      <c r="B33" s="5" t="s">
        <v>33</v>
      </c>
      <c r="C33" s="6">
        <v>5</v>
      </c>
      <c r="D33" s="4" t="s">
        <v>54</v>
      </c>
    </row>
    <row r="34" spans="1:4">
      <c r="A34" s="4">
        <v>30</v>
      </c>
      <c r="B34" s="5" t="s">
        <v>34</v>
      </c>
      <c r="C34" s="6">
        <v>1</v>
      </c>
      <c r="D34" s="4" t="s">
        <v>54</v>
      </c>
    </row>
    <row r="35" spans="1:4">
      <c r="A35" s="4">
        <v>31</v>
      </c>
      <c r="B35" s="5" t="s">
        <v>35</v>
      </c>
      <c r="C35" s="6">
        <v>8</v>
      </c>
      <c r="D35" s="4" t="s">
        <v>54</v>
      </c>
    </row>
    <row r="36" spans="1:4">
      <c r="A36" s="4">
        <v>32</v>
      </c>
      <c r="B36" s="5" t="s">
        <v>36</v>
      </c>
      <c r="C36" s="6">
        <v>4</v>
      </c>
      <c r="D36" s="4" t="s">
        <v>56</v>
      </c>
    </row>
    <row r="37" spans="1:4">
      <c r="A37" s="4">
        <v>33</v>
      </c>
      <c r="B37" s="5" t="s">
        <v>37</v>
      </c>
      <c r="C37" s="6">
        <v>1</v>
      </c>
      <c r="D37" s="4" t="s">
        <v>55</v>
      </c>
    </row>
    <row r="38" spans="1:4">
      <c r="A38" s="4">
        <v>34</v>
      </c>
      <c r="B38" s="5" t="s">
        <v>38</v>
      </c>
      <c r="C38" s="6">
        <v>25</v>
      </c>
      <c r="D38" s="4" t="s">
        <v>58</v>
      </c>
    </row>
    <row r="39" spans="1:4">
      <c r="A39" s="4">
        <v>35</v>
      </c>
      <c r="B39" s="5" t="s">
        <v>39</v>
      </c>
      <c r="C39" s="6">
        <v>12</v>
      </c>
      <c r="D39" s="4" t="s">
        <v>58</v>
      </c>
    </row>
    <row r="40" spans="1:4">
      <c r="A40" s="4">
        <v>36</v>
      </c>
      <c r="B40" s="5" t="s">
        <v>40</v>
      </c>
      <c r="C40" s="6">
        <v>1</v>
      </c>
      <c r="D40" s="4" t="s">
        <v>54</v>
      </c>
    </row>
    <row r="41" spans="1:4">
      <c r="A41" s="4">
        <v>37</v>
      </c>
      <c r="B41" s="5" t="s">
        <v>41</v>
      </c>
      <c r="C41" s="6">
        <v>24</v>
      </c>
      <c r="D41" s="4" t="s">
        <v>58</v>
      </c>
    </row>
    <row r="42" spans="1:4">
      <c r="A42" s="4">
        <v>38</v>
      </c>
      <c r="B42" s="5" t="s">
        <v>42</v>
      </c>
      <c r="C42" s="6">
        <v>27</v>
      </c>
      <c r="D42" s="4" t="s">
        <v>59</v>
      </c>
    </row>
    <row r="43" spans="1:4">
      <c r="A43" s="4">
        <v>39</v>
      </c>
      <c r="B43" s="5" t="s">
        <v>43</v>
      </c>
      <c r="C43" s="6">
        <v>12</v>
      </c>
      <c r="D43" s="4" t="s">
        <v>59</v>
      </c>
    </row>
    <row r="44" spans="1:4">
      <c r="A44" s="4">
        <v>40</v>
      </c>
      <c r="B44" s="5" t="s">
        <v>44</v>
      </c>
      <c r="C44" s="6" t="s">
        <v>45</v>
      </c>
      <c r="D44" s="4" t="s">
        <v>54</v>
      </c>
    </row>
    <row r="45" spans="1:4">
      <c r="A45" s="4">
        <v>41</v>
      </c>
      <c r="B45" s="5" t="s">
        <v>46</v>
      </c>
      <c r="C45" s="6">
        <v>12</v>
      </c>
      <c r="D45" s="4" t="s">
        <v>55</v>
      </c>
    </row>
    <row r="46" spans="1:4">
      <c r="A46" s="4">
        <v>42</v>
      </c>
      <c r="B46" s="5" t="s">
        <v>47</v>
      </c>
      <c r="C46" s="6">
        <v>24</v>
      </c>
      <c r="D46" s="4" t="s">
        <v>55</v>
      </c>
    </row>
    <row r="47" spans="1:4">
      <c r="A47" s="4">
        <v>43</v>
      </c>
      <c r="B47" s="5" t="s">
        <v>48</v>
      </c>
      <c r="C47" s="6">
        <v>24</v>
      </c>
      <c r="D47" s="4" t="s">
        <v>55</v>
      </c>
    </row>
    <row r="48" spans="1:4">
      <c r="A48" s="4">
        <v>44</v>
      </c>
      <c r="B48" s="5" t="s">
        <v>49</v>
      </c>
      <c r="C48" s="6">
        <v>4</v>
      </c>
      <c r="D48" s="4" t="s">
        <v>60</v>
      </c>
    </row>
    <row r="49" spans="1:4">
      <c r="A49" s="4">
        <v>45</v>
      </c>
      <c r="B49" s="5" t="s">
        <v>50</v>
      </c>
      <c r="C49" s="6">
        <v>1</v>
      </c>
      <c r="D49" s="4" t="s">
        <v>54</v>
      </c>
    </row>
    <row r="50" spans="1:4">
      <c r="A50" s="4">
        <v>46</v>
      </c>
      <c r="B50" s="5" t="s">
        <v>51</v>
      </c>
      <c r="C50" s="6">
        <v>20</v>
      </c>
      <c r="D50" s="4" t="s">
        <v>60</v>
      </c>
    </row>
    <row r="51" spans="1:4">
      <c r="A51" s="4">
        <v>47</v>
      </c>
      <c r="B51" s="5" t="s">
        <v>52</v>
      </c>
      <c r="C51" s="6">
        <v>12</v>
      </c>
      <c r="D51" s="4" t="s">
        <v>58</v>
      </c>
    </row>
    <row r="52" spans="1:4">
      <c r="A52" s="4">
        <v>48</v>
      </c>
      <c r="B52" s="5" t="s">
        <v>53</v>
      </c>
      <c r="C52" s="6">
        <v>1</v>
      </c>
      <c r="D52" s="4" t="s">
        <v>54</v>
      </c>
    </row>
    <row r="53" spans="1:4">
      <c r="A53" s="1" t="s">
        <v>103</v>
      </c>
    </row>
    <row r="54" spans="1:4">
      <c r="A54" s="3" t="s">
        <v>0</v>
      </c>
      <c r="B54" s="3" t="s">
        <v>86</v>
      </c>
      <c r="C54" s="3" t="s">
        <v>2</v>
      </c>
      <c r="D54" s="3" t="s">
        <v>3</v>
      </c>
    </row>
    <row r="55" spans="1:4" ht="18">
      <c r="A55" s="6">
        <v>1</v>
      </c>
      <c r="B55" s="9" t="s">
        <v>83</v>
      </c>
      <c r="C55" s="6">
        <v>50</v>
      </c>
      <c r="D55" s="6" t="s">
        <v>67</v>
      </c>
    </row>
    <row r="56" spans="1:4">
      <c r="A56" s="6">
        <v>2</v>
      </c>
      <c r="B56" s="9" t="s">
        <v>88</v>
      </c>
      <c r="C56" s="6">
        <v>100</v>
      </c>
      <c r="D56" s="6" t="s">
        <v>66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8" sqref="C8"/>
    </sheetView>
  </sheetViews>
  <sheetFormatPr defaultRowHeight="15.75"/>
  <cols>
    <col min="1" max="1" width="6.140625" style="1" customWidth="1"/>
    <col min="2" max="2" width="45" style="1" customWidth="1"/>
    <col min="3" max="3" width="17.140625" style="1" customWidth="1"/>
    <col min="4" max="4" width="21.140625" style="2" customWidth="1"/>
  </cols>
  <sheetData>
    <row r="1" spans="1:4" s="1" customFormat="1">
      <c r="A1" s="36" t="s">
        <v>61</v>
      </c>
      <c r="B1" s="36"/>
      <c r="C1" s="36"/>
      <c r="D1" s="36"/>
    </row>
    <row r="2" spans="1:4" s="1" customFormat="1">
      <c r="A2" s="36" t="s">
        <v>64</v>
      </c>
      <c r="B2" s="36"/>
      <c r="C2" s="36"/>
      <c r="D2" s="36"/>
    </row>
    <row r="4" spans="1:4">
      <c r="A4" s="3" t="s">
        <v>0</v>
      </c>
      <c r="B4" s="3" t="s">
        <v>1</v>
      </c>
      <c r="C4" s="3" t="s">
        <v>2</v>
      </c>
      <c r="D4" s="3" t="s">
        <v>3</v>
      </c>
    </row>
    <row r="5" spans="1:4">
      <c r="A5" s="4">
        <v>1</v>
      </c>
      <c r="B5" s="5" t="s">
        <v>62</v>
      </c>
      <c r="C5" s="6">
        <v>25</v>
      </c>
      <c r="D5" s="4" t="s">
        <v>67</v>
      </c>
    </row>
    <row r="6" spans="1:4">
      <c r="A6" s="4">
        <v>2</v>
      </c>
      <c r="B6" s="5" t="s">
        <v>63</v>
      </c>
      <c r="C6" s="6">
        <v>100</v>
      </c>
      <c r="D6" s="4" t="s">
        <v>66</v>
      </c>
    </row>
    <row r="10" spans="1:4">
      <c r="A10" s="36" t="s">
        <v>61</v>
      </c>
      <c r="B10" s="36"/>
      <c r="C10" s="36"/>
      <c r="D10" s="36"/>
    </row>
    <row r="11" spans="1:4">
      <c r="A11" s="36" t="s">
        <v>65</v>
      </c>
      <c r="B11" s="36"/>
      <c r="C11" s="36"/>
      <c r="D11" s="36"/>
    </row>
    <row r="13" spans="1:4">
      <c r="A13" s="3" t="s">
        <v>0</v>
      </c>
      <c r="B13" s="3" t="s">
        <v>1</v>
      </c>
      <c r="C13" s="3" t="s">
        <v>2</v>
      </c>
      <c r="D13" s="3" t="s">
        <v>3</v>
      </c>
    </row>
    <row r="14" spans="1:4">
      <c r="A14" s="4">
        <v>1</v>
      </c>
      <c r="B14" s="5" t="s">
        <v>62</v>
      </c>
      <c r="C14" s="6">
        <v>25</v>
      </c>
      <c r="D14" s="4" t="s">
        <v>67</v>
      </c>
    </row>
    <row r="15" spans="1:4">
      <c r="A15" s="4">
        <v>2</v>
      </c>
      <c r="B15" s="5" t="s">
        <v>63</v>
      </c>
      <c r="C15" s="6">
        <v>100</v>
      </c>
      <c r="D15" s="4" t="s">
        <v>66</v>
      </c>
    </row>
  </sheetData>
  <mergeCells count="4">
    <mergeCell ref="A1:D1"/>
    <mergeCell ref="A2:D2"/>
    <mergeCell ref="A10:D10"/>
    <mergeCell ref="A11:D11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4" workbookViewId="0">
      <selection activeCell="D29" sqref="D29"/>
    </sheetView>
  </sheetViews>
  <sheetFormatPr defaultRowHeight="15.75"/>
  <cols>
    <col min="1" max="1" width="6.140625" style="1" customWidth="1"/>
    <col min="2" max="2" width="36.5703125" style="1" customWidth="1"/>
    <col min="3" max="3" width="13.42578125" style="1" customWidth="1"/>
    <col min="4" max="4" width="15.140625" style="2" customWidth="1"/>
    <col min="5" max="5" width="19" style="13" customWidth="1"/>
  </cols>
  <sheetData>
    <row r="1" spans="1:5" s="1" customFormat="1">
      <c r="A1" s="36" t="s">
        <v>87</v>
      </c>
      <c r="B1" s="36"/>
      <c r="C1" s="36"/>
      <c r="D1" s="36"/>
      <c r="E1" s="13"/>
    </row>
    <row r="2" spans="1:5" s="1" customFormat="1">
      <c r="A2" s="18" t="s">
        <v>91</v>
      </c>
      <c r="B2" s="18"/>
      <c r="C2" s="18"/>
      <c r="D2" s="18"/>
      <c r="E2" s="13"/>
    </row>
    <row r="3" spans="1:5">
      <c r="A3" s="7"/>
      <c r="B3" s="8"/>
      <c r="C3" s="10"/>
      <c r="D3" s="7"/>
      <c r="E3" s="14"/>
    </row>
    <row r="4" spans="1:5">
      <c r="A4" s="1" t="s">
        <v>98</v>
      </c>
      <c r="C4" s="11"/>
    </row>
    <row r="5" spans="1:5">
      <c r="C5" s="11"/>
    </row>
    <row r="6" spans="1:5" s="28" customFormat="1">
      <c r="A6" s="26" t="s">
        <v>92</v>
      </c>
      <c r="B6" s="26"/>
      <c r="C6" s="26"/>
      <c r="D6" s="12"/>
      <c r="E6" s="27"/>
    </row>
    <row r="7" spans="1:5">
      <c r="A7" s="3" t="s">
        <v>0</v>
      </c>
      <c r="B7" s="3" t="s">
        <v>69</v>
      </c>
      <c r="C7" s="3" t="s">
        <v>2</v>
      </c>
      <c r="D7" s="3" t="s">
        <v>3</v>
      </c>
      <c r="E7" s="15" t="s">
        <v>89</v>
      </c>
    </row>
    <row r="8" spans="1:5">
      <c r="A8" s="4">
        <v>1</v>
      </c>
      <c r="B8" s="5" t="s">
        <v>70</v>
      </c>
      <c r="C8" s="6">
        <v>24</v>
      </c>
      <c r="D8" s="4" t="s">
        <v>71</v>
      </c>
      <c r="E8" s="16">
        <f>954270+42790</f>
        <v>997060</v>
      </c>
    </row>
    <row r="9" spans="1:5">
      <c r="A9" s="4">
        <v>2</v>
      </c>
      <c r="B9" s="5" t="s">
        <v>72</v>
      </c>
      <c r="C9" s="6">
        <v>12</v>
      </c>
      <c r="D9" s="4" t="s">
        <v>73</v>
      </c>
      <c r="E9" s="16">
        <v>627840</v>
      </c>
    </row>
    <row r="10" spans="1:5">
      <c r="A10" s="4">
        <v>3</v>
      </c>
      <c r="B10" s="5" t="s">
        <v>74</v>
      </c>
      <c r="C10" s="6">
        <v>6</v>
      </c>
      <c r="D10" s="4" t="s">
        <v>73</v>
      </c>
      <c r="E10" s="16">
        <v>266940</v>
      </c>
    </row>
    <row r="11" spans="1:5">
      <c r="A11" s="4">
        <v>4</v>
      </c>
      <c r="B11" s="5" t="s">
        <v>75</v>
      </c>
      <c r="C11" s="6">
        <v>6</v>
      </c>
      <c r="D11" s="4" t="s">
        <v>73</v>
      </c>
      <c r="E11" s="16">
        <v>302940</v>
      </c>
    </row>
    <row r="12" spans="1:5">
      <c r="A12" s="4">
        <v>5</v>
      </c>
      <c r="B12" s="5" t="s">
        <v>76</v>
      </c>
      <c r="C12" s="6">
        <v>24</v>
      </c>
      <c r="D12" s="4" t="s">
        <v>84</v>
      </c>
      <c r="E12" s="16">
        <v>436610</v>
      </c>
    </row>
    <row r="13" spans="1:5">
      <c r="A13" s="4">
        <v>6</v>
      </c>
      <c r="B13" s="5" t="s">
        <v>77</v>
      </c>
      <c r="C13" s="6">
        <v>24</v>
      </c>
      <c r="D13" s="4" t="s">
        <v>73</v>
      </c>
      <c r="E13" s="16">
        <f>24*4590</f>
        <v>110160</v>
      </c>
    </row>
    <row r="14" spans="1:5">
      <c r="A14" s="4">
        <v>7</v>
      </c>
      <c r="B14" s="5" t="s">
        <v>78</v>
      </c>
      <c r="C14" s="6">
        <v>24</v>
      </c>
      <c r="D14" s="4" t="s">
        <v>73</v>
      </c>
      <c r="E14" s="16">
        <v>436560</v>
      </c>
    </row>
    <row r="15" spans="1:5">
      <c r="A15" s="4">
        <v>8</v>
      </c>
      <c r="B15" s="5" t="s">
        <v>79</v>
      </c>
      <c r="C15" s="6">
        <v>24</v>
      </c>
      <c r="D15" s="4" t="s">
        <v>84</v>
      </c>
      <c r="E15" s="16">
        <v>150960</v>
      </c>
    </row>
    <row r="16" spans="1:5">
      <c r="A16" s="4">
        <v>9</v>
      </c>
      <c r="B16" s="5" t="s">
        <v>80</v>
      </c>
      <c r="C16" s="6">
        <v>12</v>
      </c>
      <c r="D16" s="4" t="s">
        <v>85</v>
      </c>
      <c r="E16" s="16">
        <v>127080</v>
      </c>
    </row>
    <row r="17" spans="1:5">
      <c r="A17" s="19">
        <v>10</v>
      </c>
      <c r="B17" s="20" t="s">
        <v>81</v>
      </c>
      <c r="C17" s="19">
        <v>24</v>
      </c>
      <c r="D17" s="19" t="s">
        <v>71</v>
      </c>
      <c r="E17" s="21">
        <v>37670</v>
      </c>
    </row>
    <row r="18" spans="1:5">
      <c r="A18" s="22">
        <v>11</v>
      </c>
      <c r="B18" s="23" t="s">
        <v>90</v>
      </c>
      <c r="C18" s="22">
        <v>24</v>
      </c>
      <c r="D18" s="22" t="s">
        <v>82</v>
      </c>
      <c r="E18" s="24">
        <f>1690*24</f>
        <v>40560</v>
      </c>
    </row>
    <row r="19" spans="1:5">
      <c r="A19" s="38" t="s">
        <v>96</v>
      </c>
      <c r="B19" s="39"/>
      <c r="C19" s="39"/>
      <c r="D19" s="40"/>
      <c r="E19" s="25">
        <f>SUM(E8:E18)</f>
        <v>3534380</v>
      </c>
    </row>
    <row r="20" spans="1:5">
      <c r="A20" s="29"/>
      <c r="B20" s="29"/>
      <c r="C20" s="29"/>
      <c r="D20" s="29" t="s">
        <v>93</v>
      </c>
      <c r="E20" s="25">
        <v>10000</v>
      </c>
    </row>
    <row r="21" spans="1:5" ht="31.5">
      <c r="A21" s="30"/>
      <c r="B21" s="30"/>
      <c r="C21" s="31"/>
      <c r="D21" s="32" t="s">
        <v>94</v>
      </c>
      <c r="E21" s="25">
        <v>1000000</v>
      </c>
    </row>
    <row r="22" spans="1:5">
      <c r="A22" s="38" t="s">
        <v>95</v>
      </c>
      <c r="B22" s="39"/>
      <c r="C22" s="39"/>
      <c r="D22" s="40"/>
      <c r="E22" s="33">
        <f>E19+E20+E21</f>
        <v>4544380</v>
      </c>
    </row>
    <row r="23" spans="1:5">
      <c r="A23" s="41" t="s">
        <v>97</v>
      </c>
      <c r="B23" s="42"/>
      <c r="C23" s="42"/>
      <c r="D23" s="43"/>
      <c r="E23" s="33">
        <f>10000000-E22</f>
        <v>5455620</v>
      </c>
    </row>
    <row r="24" spans="1:5">
      <c r="C24" s="11"/>
    </row>
    <row r="25" spans="1:5">
      <c r="A25" s="1" t="s">
        <v>99</v>
      </c>
      <c r="C25" s="34"/>
      <c r="D25" s="35"/>
      <c r="E25" s="17"/>
    </row>
    <row r="28" spans="1:5">
      <c r="C28" s="37"/>
      <c r="D28" s="37"/>
      <c r="E28" s="17"/>
    </row>
    <row r="29" spans="1:5">
      <c r="D29" s="2" t="s">
        <v>100</v>
      </c>
    </row>
    <row r="31" spans="1:5">
      <c r="C31" s="37"/>
      <c r="D31" s="37"/>
    </row>
  </sheetData>
  <mergeCells count="6">
    <mergeCell ref="C31:D31"/>
    <mergeCell ref="A19:D19"/>
    <mergeCell ref="A1:D1"/>
    <mergeCell ref="C28:D28"/>
    <mergeCell ref="A22:D22"/>
    <mergeCell ref="A23:D2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 1 obat</vt:lpstr>
      <vt:lpstr>ke 2 obat</vt:lpstr>
      <vt:lpstr>Barang</vt:lpstr>
      <vt:lpstr>Harga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nendah</dc:creator>
  <cp:lastModifiedBy>LPPM</cp:lastModifiedBy>
  <cp:lastPrinted>2009-10-02T09:58:11Z</cp:lastPrinted>
  <dcterms:created xsi:type="dcterms:W3CDTF">2009-09-12T05:32:27Z</dcterms:created>
  <dcterms:modified xsi:type="dcterms:W3CDTF">2009-10-02T09:58:26Z</dcterms:modified>
</cp:coreProperties>
</file>